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tk Picture etc\Looop電気シミュレーション\"/>
    </mc:Choice>
  </mc:AlternateContent>
  <xr:revisionPtr revIDLastSave="0" documentId="13_ncr:1_{EEBC0099-D401-4A0B-B951-7FACDA6E8B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 edit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" i="3" l="1"/>
  <c r="AB5" i="3"/>
  <c r="AC5" i="3"/>
  <c r="AA6" i="3"/>
  <c r="AB6" i="3"/>
  <c r="AC6" i="3"/>
  <c r="AA7" i="3"/>
  <c r="AB7" i="3"/>
  <c r="AC7" i="3"/>
  <c r="AA9" i="3"/>
  <c r="AB9" i="3"/>
  <c r="AD9" i="3"/>
  <c r="AA10" i="3"/>
  <c r="AH10" i="3" s="1"/>
  <c r="AB10" i="3"/>
  <c r="AJ10" i="3" s="1"/>
  <c r="AD10" i="3"/>
  <c r="AA11" i="3"/>
  <c r="AH11" i="3" s="1"/>
  <c r="AB11" i="3"/>
  <c r="AD11" i="3"/>
  <c r="AA13" i="3"/>
  <c r="AB13" i="3"/>
  <c r="AC13" i="3"/>
  <c r="AA14" i="3"/>
  <c r="AB14" i="3"/>
  <c r="AC14" i="3"/>
  <c r="AA16" i="3"/>
  <c r="AH16" i="3" s="1"/>
  <c r="AB16" i="3"/>
  <c r="AD16" i="3"/>
  <c r="AA17" i="3"/>
  <c r="AH17" i="3" s="1"/>
  <c r="AB17" i="3"/>
  <c r="AD17" i="3"/>
  <c r="AA18" i="3"/>
  <c r="AH18" i="3" s="1"/>
  <c r="AB18" i="3"/>
  <c r="AD18" i="3"/>
  <c r="AC4" i="3"/>
  <c r="AB4" i="3"/>
  <c r="AA4" i="3"/>
  <c r="AI16" i="3" l="1"/>
  <c r="AF9" i="3"/>
  <c r="AJ18" i="3"/>
  <c r="AG14" i="3"/>
  <c r="AJ9" i="3"/>
  <c r="AJ17" i="3"/>
  <c r="AI10" i="3"/>
  <c r="AG10" i="3" s="1"/>
  <c r="AG5" i="3"/>
  <c r="AJ11" i="3"/>
  <c r="AJ16" i="3"/>
  <c r="AF7" i="3"/>
  <c r="AF4" i="3"/>
  <c r="AF17" i="3"/>
  <c r="AF6" i="3"/>
  <c r="AG13" i="3"/>
  <c r="AI17" i="3"/>
  <c r="AI18" i="3"/>
  <c r="AF10" i="3"/>
  <c r="AG4" i="3"/>
  <c r="AF14" i="3"/>
  <c r="AF11" i="3"/>
  <c r="AF5" i="3"/>
  <c r="AH9" i="3"/>
  <c r="AF18" i="3"/>
  <c r="AI9" i="3"/>
  <c r="AI11" i="3"/>
  <c r="AG7" i="3"/>
  <c r="AF16" i="3"/>
  <c r="AG6" i="3"/>
  <c r="AF13" i="3"/>
  <c r="AG17" i="3" l="1"/>
  <c r="AG16" i="3"/>
  <c r="AG18" i="3"/>
  <c r="AG11" i="3"/>
  <c r="AF19" i="3"/>
  <c r="AG9" i="3"/>
  <c r="AG20" i="3" l="1"/>
</calcChain>
</file>

<file path=xl/sharedStrings.xml><?xml version="1.0" encoding="utf-8"?>
<sst xmlns="http://schemas.openxmlformats.org/spreadsheetml/2006/main" count="45" uniqueCount="45">
  <si>
    <t>0-1時</t>
  </si>
  <si>
    <t>1-2時</t>
  </si>
  <si>
    <t>2-3時</t>
  </si>
  <si>
    <t>3-4時</t>
  </si>
  <si>
    <t>4-5時</t>
  </si>
  <si>
    <t>5-6時</t>
  </si>
  <si>
    <t>6-7時</t>
  </si>
  <si>
    <t>7-8時</t>
  </si>
  <si>
    <t>8-9時</t>
  </si>
  <si>
    <t>9-10時</t>
  </si>
  <si>
    <t>10-11時</t>
  </si>
  <si>
    <t>11-12時</t>
  </si>
  <si>
    <t>12-13時</t>
  </si>
  <si>
    <t>13-14時</t>
  </si>
  <si>
    <t>14-15時</t>
  </si>
  <si>
    <t>15-16時</t>
  </si>
  <si>
    <t>16-17時</t>
  </si>
  <si>
    <t>17-18時</t>
  </si>
  <si>
    <t>18-19時</t>
  </si>
  <si>
    <t>19-20時</t>
  </si>
  <si>
    <t>20-21時</t>
  </si>
  <si>
    <t>21-22時</t>
  </si>
  <si>
    <t>22-23時</t>
  </si>
  <si>
    <t>23-24時</t>
  </si>
  <si>
    <t>補正前</t>
    <rPh sb="0" eb="3">
      <t>ホセイマエ</t>
    </rPh>
    <phoneticPr fontId="18"/>
  </si>
  <si>
    <t>ナイト</t>
    <phoneticPr fontId="18"/>
  </si>
  <si>
    <t>リビング</t>
    <phoneticPr fontId="18"/>
  </si>
  <si>
    <t>スマート</t>
    <phoneticPr fontId="18"/>
  </si>
  <si>
    <t>ピーク</t>
    <phoneticPr fontId="18"/>
  </si>
  <si>
    <t>タイム名</t>
    <rPh sb="3" eb="4">
      <t>メイ</t>
    </rPh>
    <phoneticPr fontId="18"/>
  </si>
  <si>
    <t>単価(円/kWh)</t>
    <rPh sb="0" eb="2">
      <t>タンカ</t>
    </rPh>
    <rPh sb="3" eb="4">
      <t>エン</t>
    </rPh>
    <phoneticPr fontId="18"/>
  </si>
  <si>
    <t>主に4月使用分</t>
    <rPh sb="0" eb="1">
      <t>オモ</t>
    </rPh>
    <rPh sb="3" eb="4">
      <t>ガツ</t>
    </rPh>
    <rPh sb="4" eb="7">
      <t>シヨウブン</t>
    </rPh>
    <phoneticPr fontId="18"/>
  </si>
  <si>
    <t>主に3月使用分</t>
    <rPh sb="0" eb="1">
      <t>オモ</t>
    </rPh>
    <rPh sb="3" eb="4">
      <t>ガツ</t>
    </rPh>
    <rPh sb="4" eb="7">
      <t>シヨウブン</t>
    </rPh>
    <phoneticPr fontId="18"/>
  </si>
  <si>
    <t>主に5月使用分</t>
    <rPh sb="0" eb="1">
      <t>オモ</t>
    </rPh>
    <rPh sb="3" eb="4">
      <t>ガツ</t>
    </rPh>
    <rPh sb="4" eb="7">
      <t>シヨウブン</t>
    </rPh>
    <phoneticPr fontId="18"/>
  </si>
  <si>
    <t>主に6月使用分</t>
    <rPh sb="0" eb="1">
      <t>オモ</t>
    </rPh>
    <rPh sb="3" eb="4">
      <t>ガツ</t>
    </rPh>
    <rPh sb="4" eb="7">
      <t>シヨウブン</t>
    </rPh>
    <phoneticPr fontId="18"/>
  </si>
  <si>
    <t>主に7月使用分</t>
    <rPh sb="0" eb="1">
      <t>オモ</t>
    </rPh>
    <rPh sb="3" eb="4">
      <t>ガツ</t>
    </rPh>
    <rPh sb="4" eb="7">
      <t>シヨウブン</t>
    </rPh>
    <phoneticPr fontId="18"/>
  </si>
  <si>
    <t>主に8月使用分</t>
    <rPh sb="0" eb="1">
      <t>オモ</t>
    </rPh>
    <rPh sb="3" eb="4">
      <t>ガツ</t>
    </rPh>
    <rPh sb="4" eb="7">
      <t>シヨウブン</t>
    </rPh>
    <phoneticPr fontId="18"/>
  </si>
  <si>
    <t>主に9月使用分</t>
    <rPh sb="0" eb="1">
      <t>オモ</t>
    </rPh>
    <rPh sb="3" eb="4">
      <t>ガツ</t>
    </rPh>
    <rPh sb="4" eb="7">
      <t>シヨウブン</t>
    </rPh>
    <phoneticPr fontId="18"/>
  </si>
  <si>
    <t>主に10月使用分</t>
    <rPh sb="0" eb="1">
      <t>オモ</t>
    </rPh>
    <rPh sb="4" eb="5">
      <t>ガツ</t>
    </rPh>
    <rPh sb="5" eb="8">
      <t>シヨウブン</t>
    </rPh>
    <phoneticPr fontId="18"/>
  </si>
  <si>
    <t>主に11月使用分</t>
    <rPh sb="0" eb="1">
      <t>オモ</t>
    </rPh>
    <rPh sb="4" eb="5">
      <t>ガツ</t>
    </rPh>
    <rPh sb="5" eb="8">
      <t>シヨウブン</t>
    </rPh>
    <phoneticPr fontId="18"/>
  </si>
  <si>
    <t>主に12月使用分</t>
    <rPh sb="0" eb="1">
      <t>オモ</t>
    </rPh>
    <rPh sb="4" eb="5">
      <t>ガツ</t>
    </rPh>
    <rPh sb="5" eb="8">
      <t>シヨウブン</t>
    </rPh>
    <phoneticPr fontId="18"/>
  </si>
  <si>
    <t>主に1月使用分</t>
    <rPh sb="0" eb="1">
      <t>オモ</t>
    </rPh>
    <rPh sb="3" eb="4">
      <t>ガツ</t>
    </rPh>
    <rPh sb="4" eb="7">
      <t>シヨウブン</t>
    </rPh>
    <phoneticPr fontId="18"/>
  </si>
  <si>
    <t>主に2月使用分</t>
    <rPh sb="0" eb="1">
      <t>オモ</t>
    </rPh>
    <rPh sb="3" eb="4">
      <t>ガツ</t>
    </rPh>
    <rPh sb="4" eb="7">
      <t>シヨウブン</t>
    </rPh>
    <phoneticPr fontId="18"/>
  </si>
  <si>
    <t>月別電力料金</t>
    <rPh sb="0" eb="2">
      <t>ツキベツ</t>
    </rPh>
    <rPh sb="2" eb="4">
      <t>デンリョク</t>
    </rPh>
    <rPh sb="4" eb="6">
      <t>リョウキン</t>
    </rPh>
    <phoneticPr fontId="18"/>
  </si>
  <si>
    <t>合計(円)</t>
    <rPh sb="0" eb="2">
      <t>ゴウケイ</t>
    </rPh>
    <rPh sb="3" eb="4">
      <t>エン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</si>
</sst>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  <xf numFmtId="0" fontId="0" fillId="37" borderId="0" xfId="0" applyFill="1">
      <alignment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0" fillId="34" borderId="11" xfId="0" applyFill="1" applyBorder="1">
      <alignment vertical="center"/>
    </xf>
    <xf numFmtId="0" fontId="0" fillId="35" borderId="11" xfId="0" applyFill="1" applyBorder="1">
      <alignment vertical="center"/>
    </xf>
    <xf numFmtId="0" fontId="0" fillId="0" borderId="11" xfId="0" applyBorder="1">
      <alignment vertical="center"/>
    </xf>
    <xf numFmtId="0" fontId="0" fillId="36" borderId="11" xfId="0" applyFill="1" applyBorder="1">
      <alignment vertical="center"/>
    </xf>
    <xf numFmtId="0" fontId="0" fillId="0" borderId="11" xfId="0" applyFill="1" applyBorder="1">
      <alignment vertical="center"/>
    </xf>
    <xf numFmtId="0" fontId="0" fillId="37" borderId="11" xfId="0" applyFill="1" applyBorder="1">
      <alignment vertical="center"/>
    </xf>
    <xf numFmtId="0" fontId="0" fillId="33" borderId="12" xfId="0" applyFill="1" applyBorder="1">
      <alignment vertical="center"/>
    </xf>
    <xf numFmtId="0" fontId="0" fillId="33" borderId="13" xfId="0" applyFill="1" applyBorder="1">
      <alignment vertical="center"/>
    </xf>
    <xf numFmtId="0" fontId="0" fillId="34" borderId="13" xfId="0" applyFill="1" applyBorder="1">
      <alignment vertical="center"/>
    </xf>
    <xf numFmtId="0" fontId="0" fillId="35" borderId="13" xfId="0" applyFill="1" applyBorder="1">
      <alignment vertical="center"/>
    </xf>
    <xf numFmtId="0" fontId="0" fillId="33" borderId="14" xfId="0" applyFill="1" applyBorder="1">
      <alignment vertical="center"/>
    </xf>
    <xf numFmtId="0" fontId="0" fillId="36" borderId="15" xfId="0" applyFill="1" applyBorder="1">
      <alignment vertical="center"/>
    </xf>
    <xf numFmtId="0" fontId="0" fillId="36" borderId="16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36" borderId="17" xfId="0" applyFill="1" applyBorder="1">
      <alignment vertical="center"/>
    </xf>
    <xf numFmtId="0" fontId="0" fillId="36" borderId="18" xfId="0" applyFill="1" applyBorder="1">
      <alignment vertical="center"/>
    </xf>
    <xf numFmtId="0" fontId="0" fillId="34" borderId="18" xfId="0" applyFill="1" applyBorder="1">
      <alignment vertical="center"/>
    </xf>
    <xf numFmtId="0" fontId="0" fillId="37" borderId="18" xfId="0" applyFill="1" applyBorder="1">
      <alignment vertical="center"/>
    </xf>
    <xf numFmtId="0" fontId="0" fillId="36" borderId="19" xfId="0" applyFill="1" applyBorder="1">
      <alignment vertical="center"/>
    </xf>
    <xf numFmtId="0" fontId="0" fillId="36" borderId="20" xfId="0" applyFill="1" applyBorder="1">
      <alignment vertical="center"/>
    </xf>
    <xf numFmtId="0" fontId="0" fillId="34" borderId="21" xfId="0" applyFill="1" applyBorder="1">
      <alignment vertical="center"/>
    </xf>
    <xf numFmtId="0" fontId="0" fillId="35" borderId="21" xfId="0" applyFill="1" applyBorder="1">
      <alignment vertical="center"/>
    </xf>
    <xf numFmtId="0" fontId="0" fillId="37" borderId="22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CA05-A20A-47A8-8F1E-0EA111FCBE4A}">
  <dimension ref="A1:AJ24"/>
  <sheetViews>
    <sheetView tabSelected="1" zoomScaleNormal="100" workbookViewId="0">
      <pane xSplit="1" topLeftCell="B1" activePane="topRight" state="frozen"/>
      <selection pane="topRight"/>
    </sheetView>
  </sheetViews>
  <sheetFormatPr defaultRowHeight="18" x14ac:dyDescent="0.45"/>
  <cols>
    <col min="1" max="1" width="14.19921875" customWidth="1"/>
    <col min="2" max="25" width="7.3984375" customWidth="1"/>
    <col min="26" max="26" width="11.8984375" customWidth="1"/>
    <col min="27" max="27" width="8.796875" customWidth="1"/>
    <col min="32" max="32" width="8.796875" hidden="1" customWidth="1"/>
    <col min="33" max="33" width="11.69921875" customWidth="1"/>
    <col min="34" max="36" width="8.796875" hidden="1" customWidth="1"/>
  </cols>
  <sheetData>
    <row r="1" spans="1:36" ht="18.600000000000001" thickBot="1" x14ac:dyDescent="0.5">
      <c r="Z1" t="s">
        <v>29</v>
      </c>
      <c r="AA1" t="s">
        <v>25</v>
      </c>
      <c r="AB1" t="s">
        <v>26</v>
      </c>
      <c r="AC1" t="s">
        <v>27</v>
      </c>
      <c r="AD1" t="s">
        <v>28</v>
      </c>
    </row>
    <row r="2" spans="1:36" ht="19.2" thickTop="1" thickBot="1" x14ac:dyDescent="0.5">
      <c r="Z2" t="s">
        <v>30</v>
      </c>
      <c r="AA2" s="30"/>
      <c r="AB2" s="31"/>
      <c r="AC2" s="32"/>
      <c r="AD2" s="33"/>
      <c r="AF2" t="s">
        <v>24</v>
      </c>
      <c r="AG2" t="s">
        <v>43</v>
      </c>
    </row>
    <row r="3" spans="1:36" ht="19.2" thickTop="1" thickBot="1" x14ac:dyDescent="0.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</row>
    <row r="4" spans="1:36" ht="18.600000000000001" thickTop="1" x14ac:dyDescent="0.45">
      <c r="A4" t="s">
        <v>32</v>
      </c>
      <c r="B4" s="16"/>
      <c r="C4" s="17"/>
      <c r="D4" s="17"/>
      <c r="E4" s="17"/>
      <c r="F4" s="17"/>
      <c r="G4" s="17"/>
      <c r="H4" s="18"/>
      <c r="I4" s="18"/>
      <c r="J4" s="18"/>
      <c r="K4" s="18"/>
      <c r="L4" s="19"/>
      <c r="M4" s="19"/>
      <c r="N4" s="19"/>
      <c r="O4" s="19"/>
      <c r="P4" s="19"/>
      <c r="Q4" s="19"/>
      <c r="R4" s="18"/>
      <c r="S4" s="18"/>
      <c r="T4" s="18"/>
      <c r="U4" s="18"/>
      <c r="V4" s="18"/>
      <c r="W4" s="18"/>
      <c r="X4" s="17"/>
      <c r="Y4" s="20"/>
      <c r="AA4" s="3">
        <f>SUM(B4:G4,X4:Y4)</f>
        <v>0</v>
      </c>
      <c r="AB4" s="1">
        <f>SUM(H4:K4,R4:W4)</f>
        <v>0</v>
      </c>
      <c r="AC4" s="2">
        <f>SUM(L4:Q4)</f>
        <v>0</v>
      </c>
      <c r="AD4" s="4"/>
      <c r="AF4">
        <f>$AA$2*AA4+$AB$2*AB4+$AC$2*AC4</f>
        <v>0</v>
      </c>
      <c r="AG4" s="7">
        <f>$AA$2*AA4+$AB$2*AB4+$AC$2*AC4</f>
        <v>0</v>
      </c>
    </row>
    <row r="5" spans="1:36" x14ac:dyDescent="0.45">
      <c r="A5" t="s">
        <v>31</v>
      </c>
      <c r="B5" s="21"/>
      <c r="C5" s="13"/>
      <c r="D5" s="13"/>
      <c r="E5" s="13"/>
      <c r="F5" s="13"/>
      <c r="G5" s="13"/>
      <c r="H5" s="10"/>
      <c r="I5" s="10"/>
      <c r="J5" s="10"/>
      <c r="K5" s="10"/>
      <c r="L5" s="11"/>
      <c r="M5" s="11"/>
      <c r="N5" s="11"/>
      <c r="O5" s="11"/>
      <c r="P5" s="11"/>
      <c r="Q5" s="11"/>
      <c r="R5" s="10"/>
      <c r="S5" s="10"/>
      <c r="T5" s="10"/>
      <c r="U5" s="10"/>
      <c r="V5" s="10"/>
      <c r="W5" s="10"/>
      <c r="X5" s="13"/>
      <c r="Y5" s="22"/>
      <c r="AA5" s="3">
        <f t="shared" ref="AA5:AA7" si="0">SUM(B5:G5,X5:Y5)</f>
        <v>0</v>
      </c>
      <c r="AB5" s="1">
        <f t="shared" ref="AB5:AB7" si="1">SUM(H5:K5,R5:W5)</f>
        <v>0</v>
      </c>
      <c r="AC5" s="2">
        <f t="shared" ref="AC5:AC7" si="2">SUM(L5:Q5)</f>
        <v>0</v>
      </c>
      <c r="AD5" s="4"/>
      <c r="AF5">
        <f>$AA$2*AA5+$AB$2*AB5+$AC$2*AC5</f>
        <v>0</v>
      </c>
      <c r="AG5" s="7">
        <f>$AA$2*AA5+$AB$2*AB5+$AC$2*AC5</f>
        <v>0</v>
      </c>
    </row>
    <row r="6" spans="1:36" x14ac:dyDescent="0.45">
      <c r="A6" t="s">
        <v>33</v>
      </c>
      <c r="B6" s="21"/>
      <c r="C6" s="13"/>
      <c r="D6" s="13"/>
      <c r="E6" s="13"/>
      <c r="F6" s="13"/>
      <c r="G6" s="13"/>
      <c r="H6" s="10"/>
      <c r="I6" s="10"/>
      <c r="J6" s="10"/>
      <c r="K6" s="10"/>
      <c r="L6" s="11"/>
      <c r="M6" s="11"/>
      <c r="N6" s="11"/>
      <c r="O6" s="11"/>
      <c r="P6" s="11"/>
      <c r="Q6" s="11"/>
      <c r="R6" s="10"/>
      <c r="S6" s="10"/>
      <c r="T6" s="10"/>
      <c r="U6" s="10"/>
      <c r="V6" s="10"/>
      <c r="W6" s="10"/>
      <c r="X6" s="13"/>
      <c r="Y6" s="22"/>
      <c r="AA6" s="3">
        <f t="shared" si="0"/>
        <v>0</v>
      </c>
      <c r="AB6" s="1">
        <f t="shared" si="1"/>
        <v>0</v>
      </c>
      <c r="AC6" s="2">
        <f t="shared" si="2"/>
        <v>0</v>
      </c>
      <c r="AD6" s="4"/>
      <c r="AF6">
        <f>$AA$2*AA6+$AB$2*AB6+$AC$2*AC6</f>
        <v>0</v>
      </c>
      <c r="AG6" s="7">
        <f>$AA$2*AA6+$AB$2*AB6+$AC$2*AC6</f>
        <v>0</v>
      </c>
    </row>
    <row r="7" spans="1:36" x14ac:dyDescent="0.45">
      <c r="A7" t="s">
        <v>34</v>
      </c>
      <c r="B7" s="21"/>
      <c r="C7" s="13"/>
      <c r="D7" s="13"/>
      <c r="E7" s="13"/>
      <c r="F7" s="13"/>
      <c r="G7" s="13"/>
      <c r="H7" s="10"/>
      <c r="I7" s="10"/>
      <c r="J7" s="10"/>
      <c r="K7" s="10"/>
      <c r="L7" s="11"/>
      <c r="M7" s="11"/>
      <c r="N7" s="11"/>
      <c r="O7" s="11"/>
      <c r="P7" s="11"/>
      <c r="Q7" s="11"/>
      <c r="R7" s="10"/>
      <c r="S7" s="10"/>
      <c r="T7" s="10"/>
      <c r="U7" s="10"/>
      <c r="V7" s="10"/>
      <c r="W7" s="10"/>
      <c r="X7" s="13"/>
      <c r="Y7" s="22"/>
      <c r="AA7" s="3">
        <f t="shared" si="0"/>
        <v>0</v>
      </c>
      <c r="AB7" s="1">
        <f t="shared" si="1"/>
        <v>0</v>
      </c>
      <c r="AC7" s="2">
        <f t="shared" si="2"/>
        <v>0</v>
      </c>
      <c r="AD7" s="4"/>
      <c r="AF7">
        <f>$AA$2*AA7+$AB$2*AB7+$AC$2*AC7</f>
        <v>0</v>
      </c>
      <c r="AG7" s="7">
        <f>$AA$2*AA7+$AB$2*AB7+$AC$2*AC7</f>
        <v>0</v>
      </c>
    </row>
    <row r="8" spans="1:36" x14ac:dyDescent="0.45">
      <c r="B8" s="23"/>
      <c r="C8" s="14"/>
      <c r="D8" s="14"/>
      <c r="E8" s="14"/>
      <c r="F8" s="14"/>
      <c r="G8" s="1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4"/>
      <c r="Y8" s="24"/>
      <c r="AA8" s="3"/>
      <c r="AB8" s="1"/>
      <c r="AC8" s="2"/>
      <c r="AD8" s="4"/>
      <c r="AG8" s="7"/>
    </row>
    <row r="9" spans="1:36" x14ac:dyDescent="0.45">
      <c r="A9" t="s">
        <v>35</v>
      </c>
      <c r="B9" s="21"/>
      <c r="C9" s="13"/>
      <c r="D9" s="13"/>
      <c r="E9" s="13"/>
      <c r="F9" s="13"/>
      <c r="G9" s="13"/>
      <c r="H9" s="10"/>
      <c r="I9" s="10"/>
      <c r="J9" s="15"/>
      <c r="K9" s="15"/>
      <c r="L9" s="15"/>
      <c r="M9" s="15"/>
      <c r="N9" s="15"/>
      <c r="O9" s="15"/>
      <c r="P9" s="15"/>
      <c r="Q9" s="15"/>
      <c r="R9" s="15"/>
      <c r="S9" s="15"/>
      <c r="T9" s="10"/>
      <c r="U9" s="10"/>
      <c r="V9" s="10"/>
      <c r="W9" s="10"/>
      <c r="X9" s="13"/>
      <c r="Y9" s="22"/>
      <c r="AA9" s="3">
        <f>SUM(B9:G9,X9:Y9)</f>
        <v>0</v>
      </c>
      <c r="AB9" s="1">
        <f>SUM(H9:I9,T9:W9)</f>
        <v>0</v>
      </c>
      <c r="AC9" s="2"/>
      <c r="AD9" s="4">
        <f>SUM(J9:S9)</f>
        <v>0</v>
      </c>
      <c r="AF9">
        <f>$AA$2*AA9+$AB$2*AB9+$AD$2*AD9</f>
        <v>0</v>
      </c>
      <c r="AG9" s="7">
        <f>SUM(AH9:AJ9)</f>
        <v>0</v>
      </c>
      <c r="AH9">
        <f>$AA$2*AA9</f>
        <v>0</v>
      </c>
      <c r="AI9">
        <f>($AB$2*AB9+$AD$2*AD9)*245/365</f>
        <v>0</v>
      </c>
      <c r="AJ9">
        <f>$AB$2*(AB9+AD9)*120/365</f>
        <v>0</v>
      </c>
    </row>
    <row r="10" spans="1:36" x14ac:dyDescent="0.45">
      <c r="A10" t="s">
        <v>36</v>
      </c>
      <c r="B10" s="21"/>
      <c r="C10" s="13"/>
      <c r="D10" s="13"/>
      <c r="E10" s="13"/>
      <c r="F10" s="13"/>
      <c r="G10" s="13"/>
      <c r="H10" s="10"/>
      <c r="I10" s="10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0"/>
      <c r="U10" s="10"/>
      <c r="V10" s="10"/>
      <c r="W10" s="10"/>
      <c r="X10" s="13"/>
      <c r="Y10" s="22"/>
      <c r="AA10" s="3">
        <f t="shared" ref="AA10:AA11" si="3">SUM(B10:G10,X10:Y10)</f>
        <v>0</v>
      </c>
      <c r="AB10" s="1">
        <f t="shared" ref="AB10:AB11" si="4">SUM(H10:I10,T10:W10)</f>
        <v>0</v>
      </c>
      <c r="AC10" s="2"/>
      <c r="AD10" s="4">
        <f t="shared" ref="AD10:AD11" si="5">SUM(J10:S10)</f>
        <v>0</v>
      </c>
      <c r="AF10">
        <f>$AA$2*AA10+$AB$2*AB10+$AD$2*AD10</f>
        <v>0</v>
      </c>
      <c r="AG10" s="7">
        <f>SUM(AH10:AJ10)</f>
        <v>0</v>
      </c>
      <c r="AH10">
        <f>$AA$2*AA10</f>
        <v>0</v>
      </c>
      <c r="AI10">
        <f>($AB$2*AB10+$AD$2*AD10)*245/365</f>
        <v>0</v>
      </c>
      <c r="AJ10">
        <f t="shared" ref="AJ10:AJ11" si="6">$AB$2*(AB10+AD10)*120/365</f>
        <v>0</v>
      </c>
    </row>
    <row r="11" spans="1:36" x14ac:dyDescent="0.45">
      <c r="A11" t="s">
        <v>37</v>
      </c>
      <c r="B11" s="21"/>
      <c r="C11" s="13"/>
      <c r="D11" s="13"/>
      <c r="E11" s="13"/>
      <c r="F11" s="13"/>
      <c r="G11" s="13"/>
      <c r="H11" s="10"/>
      <c r="I11" s="10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0"/>
      <c r="U11" s="10"/>
      <c r="V11" s="10"/>
      <c r="W11" s="10"/>
      <c r="X11" s="13"/>
      <c r="Y11" s="22"/>
      <c r="AA11" s="3">
        <f t="shared" si="3"/>
        <v>0</v>
      </c>
      <c r="AB11" s="1">
        <f t="shared" si="4"/>
        <v>0</v>
      </c>
      <c r="AC11" s="2"/>
      <c r="AD11" s="4">
        <f t="shared" si="5"/>
        <v>0</v>
      </c>
      <c r="AF11">
        <f>$AA$2*AA11+$AB$2*AB11+$AD$2*AD11</f>
        <v>0</v>
      </c>
      <c r="AG11" s="7">
        <f>SUM(AH11:AJ11)</f>
        <v>0</v>
      </c>
      <c r="AH11">
        <f>$AA$2*AA11</f>
        <v>0</v>
      </c>
      <c r="AI11">
        <f>($AB$2*AB11+$AD$2*AD11)*245/365</f>
        <v>0</v>
      </c>
      <c r="AJ11">
        <f t="shared" si="6"/>
        <v>0</v>
      </c>
    </row>
    <row r="12" spans="1:36" x14ac:dyDescent="0.45">
      <c r="B12" s="23"/>
      <c r="C12" s="14"/>
      <c r="D12" s="14"/>
      <c r="E12" s="14"/>
      <c r="F12" s="14"/>
      <c r="G12" s="1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4"/>
      <c r="Y12" s="24"/>
      <c r="AA12" s="3"/>
      <c r="AB12" s="1"/>
      <c r="AC12" s="2"/>
      <c r="AD12" s="4"/>
      <c r="AG12" s="7"/>
    </row>
    <row r="13" spans="1:36" x14ac:dyDescent="0.45">
      <c r="A13" t="s">
        <v>38</v>
      </c>
      <c r="B13" s="21"/>
      <c r="C13" s="13"/>
      <c r="D13" s="13"/>
      <c r="E13" s="13"/>
      <c r="F13" s="13"/>
      <c r="G13" s="13"/>
      <c r="H13" s="10"/>
      <c r="I13" s="10"/>
      <c r="J13" s="10"/>
      <c r="K13" s="10"/>
      <c r="L13" s="11"/>
      <c r="M13" s="11"/>
      <c r="N13" s="11"/>
      <c r="O13" s="11"/>
      <c r="P13" s="11"/>
      <c r="Q13" s="11"/>
      <c r="R13" s="10"/>
      <c r="S13" s="10"/>
      <c r="T13" s="10"/>
      <c r="U13" s="10"/>
      <c r="V13" s="10"/>
      <c r="W13" s="10"/>
      <c r="X13" s="13"/>
      <c r="Y13" s="22"/>
      <c r="AA13" s="3">
        <f>SUM(B13:G13,X13:Y13)</f>
        <v>0</v>
      </c>
      <c r="AB13" s="1">
        <f>SUM(H13:K13,R13:W13)</f>
        <v>0</v>
      </c>
      <c r="AC13" s="2">
        <f>SUM(L13:Q13)</f>
        <v>0</v>
      </c>
      <c r="AD13" s="4"/>
      <c r="AF13">
        <f>$AA$2*AA13+$AB$2*AB13+$AC$2*AC13</f>
        <v>0</v>
      </c>
      <c r="AG13" s="7">
        <f>$AA$2*AA13+$AB$2*AB13+$AC$2*AC13</f>
        <v>0</v>
      </c>
    </row>
    <row r="14" spans="1:36" x14ac:dyDescent="0.45">
      <c r="A14" t="s">
        <v>39</v>
      </c>
      <c r="B14" s="21"/>
      <c r="C14" s="13"/>
      <c r="D14" s="13"/>
      <c r="E14" s="13"/>
      <c r="F14" s="13"/>
      <c r="G14" s="13"/>
      <c r="H14" s="10"/>
      <c r="I14" s="10"/>
      <c r="J14" s="10"/>
      <c r="K14" s="10"/>
      <c r="L14" s="11"/>
      <c r="M14" s="11"/>
      <c r="N14" s="11"/>
      <c r="O14" s="11"/>
      <c r="P14" s="11"/>
      <c r="Q14" s="11"/>
      <c r="R14" s="10"/>
      <c r="S14" s="10"/>
      <c r="T14" s="10"/>
      <c r="U14" s="10"/>
      <c r="V14" s="10"/>
      <c r="W14" s="10"/>
      <c r="X14" s="13"/>
      <c r="Y14" s="22"/>
      <c r="AA14" s="3">
        <f>SUM(B14:G14,X14:Y14)</f>
        <v>0</v>
      </c>
      <c r="AB14" s="1">
        <f>SUM(H14:K14,R14:W14)</f>
        <v>0</v>
      </c>
      <c r="AC14" s="2">
        <f>SUM(L14:Q14)</f>
        <v>0</v>
      </c>
      <c r="AD14" s="4"/>
      <c r="AF14">
        <f>$AA$2*AA14+$AB$2*AB14+$AC$2*AC14</f>
        <v>0</v>
      </c>
      <c r="AG14" s="7">
        <f>$AA$2*AA14+$AB$2*AB14+$AC$2*AC14</f>
        <v>0</v>
      </c>
    </row>
    <row r="15" spans="1:36" x14ac:dyDescent="0.45">
      <c r="B15" s="23"/>
      <c r="C15" s="14"/>
      <c r="D15" s="14"/>
      <c r="E15" s="14"/>
      <c r="F15" s="14"/>
      <c r="G15" s="1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4"/>
      <c r="Y15" s="24"/>
      <c r="AA15" s="3"/>
      <c r="AB15" s="1"/>
      <c r="AC15" s="2"/>
      <c r="AD15" s="4"/>
      <c r="AG15" s="7"/>
    </row>
    <row r="16" spans="1:36" x14ac:dyDescent="0.45">
      <c r="A16" t="s">
        <v>40</v>
      </c>
      <c r="B16" s="21"/>
      <c r="C16" s="13"/>
      <c r="D16" s="13"/>
      <c r="E16" s="13"/>
      <c r="F16" s="13"/>
      <c r="G16" s="13"/>
      <c r="H16" s="10"/>
      <c r="I16" s="10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0"/>
      <c r="U16" s="10"/>
      <c r="V16" s="10"/>
      <c r="W16" s="10"/>
      <c r="X16" s="13"/>
      <c r="Y16" s="22"/>
      <c r="AA16" s="3">
        <f t="shared" ref="AA16:AA18" si="7">SUM(B16:G16,X16:Y16)</f>
        <v>0</v>
      </c>
      <c r="AB16" s="1">
        <f t="shared" ref="AB16:AB18" si="8">SUM(H16:I16,T16:W16)</f>
        <v>0</v>
      </c>
      <c r="AC16" s="2"/>
      <c r="AD16" s="4">
        <f t="shared" ref="AD16:AD18" si="9">SUM(J16:S16)</f>
        <v>0</v>
      </c>
      <c r="AF16">
        <f>$AA$2*AA16+$AB$2*AB16+$AD$2*AD16</f>
        <v>0</v>
      </c>
      <c r="AG16" s="7">
        <f>SUM(AH16:AJ16)</f>
        <v>0</v>
      </c>
      <c r="AH16">
        <f>$AA$2*AA16</f>
        <v>0</v>
      </c>
      <c r="AI16">
        <f>($AB$2*AB16+$AD$2*AD16)*245/365</f>
        <v>0</v>
      </c>
      <c r="AJ16">
        <f>$AB$2*(AB16+AD16)*120/365</f>
        <v>0</v>
      </c>
    </row>
    <row r="17" spans="1:36" x14ac:dyDescent="0.45">
      <c r="A17" t="s">
        <v>41</v>
      </c>
      <c r="B17" s="21"/>
      <c r="C17" s="13"/>
      <c r="D17" s="13"/>
      <c r="E17" s="13"/>
      <c r="F17" s="13"/>
      <c r="G17" s="13"/>
      <c r="H17" s="10"/>
      <c r="I17" s="10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0"/>
      <c r="U17" s="10"/>
      <c r="V17" s="10"/>
      <c r="W17" s="10"/>
      <c r="X17" s="13"/>
      <c r="Y17" s="22"/>
      <c r="AA17" s="3">
        <f t="shared" si="7"/>
        <v>0</v>
      </c>
      <c r="AB17" s="1">
        <f t="shared" si="8"/>
        <v>0</v>
      </c>
      <c r="AC17" s="2"/>
      <c r="AD17" s="4">
        <f t="shared" si="9"/>
        <v>0</v>
      </c>
      <c r="AF17">
        <f>$AA$2*AA17+$AB$2*AB17+$AD$2*AD17</f>
        <v>0</v>
      </c>
      <c r="AG17" s="7">
        <f>SUM(AH17:AJ17)</f>
        <v>0</v>
      </c>
      <c r="AH17">
        <f>$AA$2*AA17</f>
        <v>0</v>
      </c>
      <c r="AI17">
        <f>($AB$2*AB17+$AD$2*AD17)*245/365</f>
        <v>0</v>
      </c>
      <c r="AJ17">
        <f t="shared" ref="AJ17:AJ18" si="10">$AB$2*(AB17+AD17)*120/365</f>
        <v>0</v>
      </c>
    </row>
    <row r="18" spans="1:36" ht="18.600000000000001" thickBot="1" x14ac:dyDescent="0.5">
      <c r="A18" t="s">
        <v>42</v>
      </c>
      <c r="B18" s="25"/>
      <c r="C18" s="26"/>
      <c r="D18" s="26"/>
      <c r="E18" s="26"/>
      <c r="F18" s="26"/>
      <c r="G18" s="26"/>
      <c r="H18" s="27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7"/>
      <c r="U18" s="27"/>
      <c r="V18" s="27"/>
      <c r="W18" s="27"/>
      <c r="X18" s="26"/>
      <c r="Y18" s="29"/>
      <c r="AA18" s="3">
        <f t="shared" si="7"/>
        <v>0</v>
      </c>
      <c r="AB18" s="1">
        <f t="shared" si="8"/>
        <v>0</v>
      </c>
      <c r="AC18" s="2"/>
      <c r="AD18" s="4">
        <f t="shared" si="9"/>
        <v>0</v>
      </c>
      <c r="AF18">
        <f>$AA$2*AA18+$AB$2*AB18+$AD$2*AD18</f>
        <v>0</v>
      </c>
      <c r="AG18" s="7">
        <f>SUM(AH18:AJ18)</f>
        <v>0</v>
      </c>
      <c r="AH18">
        <f>$AA$2*AA18</f>
        <v>0</v>
      </c>
      <c r="AI18">
        <f>($AB$2*AB18+$AD$2*AD18)*245/365</f>
        <v>0</v>
      </c>
      <c r="AJ18">
        <f t="shared" si="10"/>
        <v>0</v>
      </c>
    </row>
    <row r="19" spans="1:36" ht="18.600000000000001" thickTop="1" x14ac:dyDescent="0.45"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AF19">
        <f>SUM(AF4:AF18)</f>
        <v>0</v>
      </c>
    </row>
    <row r="20" spans="1:36" ht="18.600000000000001" thickBot="1" x14ac:dyDescent="0.5">
      <c r="AE20" s="8" t="s">
        <v>44</v>
      </c>
      <c r="AG20" s="9">
        <f>SUM(AG4:AG18)</f>
        <v>0</v>
      </c>
    </row>
    <row r="21" spans="1:36" x14ac:dyDescent="0.45">
      <c r="AD21" s="6"/>
    </row>
    <row r="22" spans="1:36" x14ac:dyDescent="0.45">
      <c r="AD22" s="6"/>
    </row>
    <row r="23" spans="1:36" x14ac:dyDescent="0.45">
      <c r="AD23" s="6"/>
    </row>
    <row r="24" spans="1:36" x14ac:dyDescent="0.45">
      <c r="AD24" s="6"/>
    </row>
  </sheetData>
  <sheetProtection selectLockedCells="1"/>
  <protectedRanges>
    <protectedRange sqref="B4:Y18" name="範囲1"/>
  </protectedRanges>
  <phoneticPr fontId="18"/>
  <pageMargins left="0.7" right="0.7" top="0.75" bottom="0.75" header="0.3" footer="0.3"/>
  <pageSetup paperSize="9" orientation="portrait" horizontalDpi="0" verticalDpi="0" r:id="rId1"/>
  <ignoredErrors>
    <ignoredError sqref="AC4:AD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 editing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Yozo Nambu</dc:creator>
  <cp:lastModifiedBy>Yozo Nambu</cp:lastModifiedBy>
  <dcterms:created xsi:type="dcterms:W3CDTF">2022-05-25T09:26:16Z</dcterms:created>
  <dcterms:modified xsi:type="dcterms:W3CDTF">2022-06-19T10:48:35Z</dcterms:modified>
</cp:coreProperties>
</file>